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ip\Documents\PRz\drones\ansys\AoA\kArAkAnEr-AoA-testing_files\"/>
    </mc:Choice>
  </mc:AlternateContent>
  <xr:revisionPtr revIDLastSave="0" documentId="13_ncr:1_{A56D8AD3-00D3-4C3C-86A9-AF36035D9E34}" xr6:coauthVersionLast="47" xr6:coauthVersionMax="47" xr10:uidLastSave="{00000000-0000-0000-0000-000000000000}"/>
  <bookViews>
    <workbookView xWindow="1131" yWindow="1131" windowWidth="29186" windowHeight="16963" xr2:uid="{BC73415E-6E80-4904-94E1-C8E2329F06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E3" i="1"/>
  <c r="E4" i="1"/>
  <c r="E5" i="1"/>
  <c r="D3" i="1"/>
  <c r="D4" i="1"/>
  <c r="D5" i="1"/>
  <c r="D6" i="1"/>
  <c r="I5" i="1"/>
  <c r="E6" i="1"/>
  <c r="E7" i="1"/>
  <c r="E8" i="1"/>
  <c r="D7" i="1"/>
  <c r="D8" i="1"/>
  <c r="E39" i="1"/>
  <c r="E40" i="1"/>
  <c r="E41" i="1"/>
  <c r="D39" i="1"/>
  <c r="D40" i="1"/>
  <c r="D41" i="1"/>
  <c r="E9" i="1"/>
  <c r="E10" i="1"/>
  <c r="D9" i="1"/>
  <c r="D10" i="1"/>
  <c r="E38" i="1"/>
  <c r="D38" i="1"/>
  <c r="E11" i="1"/>
  <c r="E12" i="1"/>
  <c r="E13" i="1"/>
  <c r="D11" i="1"/>
  <c r="I11" i="1" s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6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I32" i="1" s="1"/>
  <c r="E33" i="1"/>
  <c r="E34" i="1"/>
  <c r="E35" i="1"/>
  <c r="E36" i="1"/>
  <c r="E37" i="1"/>
  <c r="E14" i="1"/>
  <c r="I3" i="1" l="1"/>
  <c r="I6" i="1"/>
  <c r="I7" i="1"/>
  <c r="I8" i="1"/>
  <c r="I10" i="1"/>
  <c r="I9" i="1"/>
  <c r="I39" i="1"/>
  <c r="I41" i="1"/>
  <c r="I40" i="1"/>
  <c r="I29" i="1"/>
  <c r="I15" i="1"/>
  <c r="I36" i="1"/>
  <c r="I35" i="1"/>
  <c r="I14" i="1"/>
  <c r="I34" i="1"/>
  <c r="I33" i="1"/>
  <c r="I37" i="1"/>
  <c r="I31" i="1"/>
  <c r="I30" i="1"/>
  <c r="I16" i="1"/>
  <c r="I28" i="1"/>
  <c r="I26" i="1"/>
  <c r="I25" i="1"/>
  <c r="I24" i="1"/>
  <c r="I19" i="1"/>
  <c r="I23" i="1"/>
  <c r="I18" i="1"/>
  <c r="I17" i="1"/>
  <c r="I21" i="1"/>
  <c r="I20" i="1"/>
  <c r="I27" i="1"/>
  <c r="I12" i="1"/>
  <c r="I13" i="1"/>
  <c r="I22" i="1"/>
  <c r="I38" i="1"/>
</calcChain>
</file>

<file path=xl/sharedStrings.xml><?xml version="1.0" encoding="utf-8"?>
<sst xmlns="http://schemas.openxmlformats.org/spreadsheetml/2006/main" count="9" uniqueCount="9">
  <si>
    <t>cl</t>
  </si>
  <si>
    <t>cd</t>
  </si>
  <si>
    <t>rho</t>
  </si>
  <si>
    <t>L</t>
  </si>
  <si>
    <t>V</t>
  </si>
  <si>
    <t>alpha</t>
  </si>
  <si>
    <t>D</t>
  </si>
  <si>
    <t>Cl/Cd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</si>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</sst>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5" borderId="1" xfId="0" applyFill="1" applyBorder="1"/>
    <xf numFmtId="0" fontId="0" fillId="4" borderId="1" xfId="0" applyFill="1" applyBorder="1"/>
    <xf numFmtId="0" fontId="1" fillId="0" borderId="1" xfId="0" applyFont="1" applyBorder="1"/>
    <xf numFmtId="0" fontId="0" fillId="3" borderId="1" xfId="0" applyFill="1" applyBorder="1"/>
    <xf numFmtId="0" fontId="0" fillId="2" borderId="2" xfId="0" applyFill="1" applyBorder="1"/>
    <xf numFmtId="0" fontId="0" fillId="2" borderId="0" xfId="0" applyFill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</a:t>
            </a:r>
            <a:r>
              <a:rPr lang="pl-PL"/>
              <a:t>(alpha)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Sheet1!$C$3:$C$46</c:f>
              <c:numCache>
                <c:formatCode>General</c:formatCode>
                <c:ptCount val="44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</c:numCache>
            </c:numRef>
          </c:xVal>
          <c:yVal>
            <c:numRef>
              <c:f>Sheet1!$D$3:$D$46</c:f>
              <c:numCache>
                <c:formatCode>General</c:formatCode>
                <c:ptCount val="44"/>
                <c:pt idx="0">
                  <c:v>-0.74622215298333072</c:v>
                </c:pt>
                <c:pt idx="1">
                  <c:v>-0.74466427792491041</c:v>
                </c:pt>
                <c:pt idx="2">
                  <c:v>-0.75245365321701196</c:v>
                </c:pt>
                <c:pt idx="3">
                  <c:v>-0.7580620034273251</c:v>
                </c:pt>
                <c:pt idx="4">
                  <c:v>-0.74684530300669882</c:v>
                </c:pt>
                <c:pt idx="5">
                  <c:v>-0.71724567689671292</c:v>
                </c:pt>
                <c:pt idx="6">
                  <c:v>-0.68733447577504281</c:v>
                </c:pt>
                <c:pt idx="7">
                  <c:v>-0.65648854961832059</c:v>
                </c:pt>
                <c:pt idx="8">
                  <c:v>-0.61598379809939241</c:v>
                </c:pt>
                <c:pt idx="9">
                  <c:v>-0.57049384639351919</c:v>
                </c:pt>
                <c:pt idx="10">
                  <c:v>-0.51721451939554453</c:v>
                </c:pt>
                <c:pt idx="11">
                  <c:v>-0.45863841719894066</c:v>
                </c:pt>
                <c:pt idx="12">
                  <c:v>-0.39538868982707587</c:v>
                </c:pt>
                <c:pt idx="13">
                  <c:v>-0.32871163732668646</c:v>
                </c:pt>
                <c:pt idx="14">
                  <c:v>-0.26109985979124478</c:v>
                </c:pt>
                <c:pt idx="15">
                  <c:v>-0.19006075712727838</c:v>
                </c:pt>
                <c:pt idx="16">
                  <c:v>-0.11933322947499611</c:v>
                </c:pt>
                <c:pt idx="17">
                  <c:v>-4.6424676740925382E-2</c:v>
                </c:pt>
                <c:pt idx="18">
                  <c:v>2.7107026016513477E-2</c:v>
                </c:pt>
                <c:pt idx="19">
                  <c:v>0.1025081788440567</c:v>
                </c:pt>
                <c:pt idx="20">
                  <c:v>0.1741704315313912</c:v>
                </c:pt>
                <c:pt idx="21">
                  <c:v>0.24926000934725037</c:v>
                </c:pt>
                <c:pt idx="22">
                  <c:v>0.32216856208132111</c:v>
                </c:pt>
                <c:pt idx="23">
                  <c:v>0.39383081476865561</c:v>
                </c:pt>
                <c:pt idx="24">
                  <c:v>0.46518149244430596</c:v>
                </c:pt>
                <c:pt idx="25">
                  <c:v>0.53777847016669267</c:v>
                </c:pt>
                <c:pt idx="26">
                  <c:v>0.60414394765539803</c:v>
                </c:pt>
                <c:pt idx="27">
                  <c:v>0.6705094251441035</c:v>
                </c:pt>
                <c:pt idx="28">
                  <c:v>0.73282442748091603</c:v>
                </c:pt>
                <c:pt idx="29">
                  <c:v>0.78859635457236332</c:v>
                </c:pt>
                <c:pt idx="30">
                  <c:v>0.83751363140676116</c:v>
                </c:pt>
                <c:pt idx="31">
                  <c:v>0.87614893285558504</c:v>
                </c:pt>
                <c:pt idx="32">
                  <c:v>0.90668328400062326</c:v>
                </c:pt>
                <c:pt idx="33">
                  <c:v>0.92101573453809005</c:v>
                </c:pt>
                <c:pt idx="34">
                  <c:v>0.93690606013397726</c:v>
                </c:pt>
                <c:pt idx="35">
                  <c:v>0.94999221062470784</c:v>
                </c:pt>
                <c:pt idx="36">
                  <c:v>0.93503661006387295</c:v>
                </c:pt>
                <c:pt idx="37">
                  <c:v>0.92662408474840319</c:v>
                </c:pt>
                <c:pt idx="38">
                  <c:v>0.89172768343978814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01-4954-99D4-E3308CF6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22416"/>
        <c:axId val="143922896"/>
      </c:scatterChart>
      <c:valAx>
        <c:axId val="143922416"/>
        <c:scaling>
          <c:orientation val="minMax"/>
          <c:max val="20"/>
          <c:min val="-1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2896"/>
        <c:crosses val="autoZero"/>
        <c:crossBetween val="midCat"/>
        <c:majorUnit val="1"/>
      </c:valAx>
      <c:valAx>
        <c:axId val="143922896"/>
        <c:scaling>
          <c:orientation val="minMax"/>
          <c:max val="1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241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</a:t>
            </a:r>
            <a:r>
              <a:rPr lang="pl-PL"/>
              <a:t>(alpha)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Sheet1!$C$3:$C$46</c:f>
              <c:numCache>
                <c:formatCode>General</c:formatCode>
                <c:ptCount val="44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</c:numCache>
            </c:numRef>
          </c:xVal>
          <c:yVal>
            <c:numRef>
              <c:f>Sheet1!$E$3:$E$46</c:f>
              <c:numCache>
                <c:formatCode>General</c:formatCode>
                <c:ptCount val="44"/>
                <c:pt idx="0">
                  <c:v>0.23555070883315157</c:v>
                </c:pt>
                <c:pt idx="1">
                  <c:v>0.21592148309705561</c:v>
                </c:pt>
                <c:pt idx="2">
                  <c:v>0.19504595731422339</c:v>
                </c:pt>
                <c:pt idx="3">
                  <c:v>0.17385885651970712</c:v>
                </c:pt>
                <c:pt idx="4">
                  <c:v>0.15173703069013866</c:v>
                </c:pt>
                <c:pt idx="5">
                  <c:v>0.13086150490730644</c:v>
                </c:pt>
                <c:pt idx="6">
                  <c:v>0.1118554291945786</c:v>
                </c:pt>
                <c:pt idx="7">
                  <c:v>9.4407228540271074E-2</c:v>
                </c:pt>
                <c:pt idx="8">
                  <c:v>7.9763202991120122E-2</c:v>
                </c:pt>
                <c:pt idx="9">
                  <c:v>6.5119177441969156E-2</c:v>
                </c:pt>
                <c:pt idx="10">
                  <c:v>5.2967751986290702E-2</c:v>
                </c:pt>
                <c:pt idx="11">
                  <c:v>4.2997351612400682E-2</c:v>
                </c:pt>
                <c:pt idx="12">
                  <c:v>3.4584826296930993E-2</c:v>
                </c:pt>
                <c:pt idx="13">
                  <c:v>2.8041751051565665E-2</c:v>
                </c:pt>
                <c:pt idx="14">
                  <c:v>2.2744975852936593E-2</c:v>
                </c:pt>
                <c:pt idx="15">
                  <c:v>1.8694500701043778E-2</c:v>
                </c:pt>
                <c:pt idx="16">
                  <c:v>1.5578750584203148E-2</c:v>
                </c:pt>
                <c:pt idx="17">
                  <c:v>1.4020875525782833E-2</c:v>
                </c:pt>
                <c:pt idx="18">
                  <c:v>1.3086150490730643E-2</c:v>
                </c:pt>
                <c:pt idx="19">
                  <c:v>1.3709300514098769E-2</c:v>
                </c:pt>
                <c:pt idx="20">
                  <c:v>1.4644025549150957E-2</c:v>
                </c:pt>
                <c:pt idx="21">
                  <c:v>1.6513475619255338E-2</c:v>
                </c:pt>
                <c:pt idx="22">
                  <c:v>1.9317650724411904E-2</c:v>
                </c:pt>
                <c:pt idx="23">
                  <c:v>2.3056550864620658E-2</c:v>
                </c:pt>
                <c:pt idx="24">
                  <c:v>2.8041751051565665E-2</c:v>
                </c:pt>
                <c:pt idx="25">
                  <c:v>3.3961676273562863E-2</c:v>
                </c:pt>
                <c:pt idx="26">
                  <c:v>4.1127901542296313E-2</c:v>
                </c:pt>
                <c:pt idx="27">
                  <c:v>4.954042685776601E-2</c:v>
                </c:pt>
                <c:pt idx="28">
                  <c:v>5.9510827231656023E-2</c:v>
                </c:pt>
                <c:pt idx="29">
                  <c:v>6.8858077582177907E-2</c:v>
                </c:pt>
                <c:pt idx="30">
                  <c:v>8.1009503037856367E-2</c:v>
                </c:pt>
                <c:pt idx="31">
                  <c:v>9.4095653528587009E-2</c:v>
                </c:pt>
                <c:pt idx="32">
                  <c:v>0.11092070415952641</c:v>
                </c:pt>
                <c:pt idx="33">
                  <c:v>0.12992677987225426</c:v>
                </c:pt>
                <c:pt idx="34">
                  <c:v>0.14893285558498209</c:v>
                </c:pt>
                <c:pt idx="35">
                  <c:v>0.17354728150802307</c:v>
                </c:pt>
                <c:pt idx="36">
                  <c:v>0.19504595731422339</c:v>
                </c:pt>
                <c:pt idx="37">
                  <c:v>0.21747935815547595</c:v>
                </c:pt>
                <c:pt idx="38">
                  <c:v>0.24271693410188505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E5-4703-9983-D7AEA0750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22416"/>
        <c:axId val="143922896"/>
      </c:scatterChart>
      <c:valAx>
        <c:axId val="143922416"/>
        <c:scaling>
          <c:orientation val="minMax"/>
          <c:max val="20"/>
          <c:min val="-1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2896"/>
        <c:crosses val="autoZero"/>
        <c:crossBetween val="midCat"/>
        <c:majorUnit val="1"/>
      </c:valAx>
      <c:valAx>
        <c:axId val="143922896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</a:t>
            </a:r>
            <a:r>
              <a:rPr lang="pl-PL"/>
              <a:t>(cd)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Sheet1!$E$3:$E$46</c:f>
              <c:numCache>
                <c:formatCode>General</c:formatCode>
                <c:ptCount val="44"/>
                <c:pt idx="0">
                  <c:v>0.23555070883315157</c:v>
                </c:pt>
                <c:pt idx="1">
                  <c:v>0.21592148309705561</c:v>
                </c:pt>
                <c:pt idx="2">
                  <c:v>0.19504595731422339</c:v>
                </c:pt>
                <c:pt idx="3">
                  <c:v>0.17385885651970712</c:v>
                </c:pt>
                <c:pt idx="4">
                  <c:v>0.15173703069013866</c:v>
                </c:pt>
                <c:pt idx="5">
                  <c:v>0.13086150490730644</c:v>
                </c:pt>
                <c:pt idx="6">
                  <c:v>0.1118554291945786</c:v>
                </c:pt>
                <c:pt idx="7">
                  <c:v>9.4407228540271074E-2</c:v>
                </c:pt>
                <c:pt idx="8">
                  <c:v>7.9763202991120122E-2</c:v>
                </c:pt>
                <c:pt idx="9">
                  <c:v>6.5119177441969156E-2</c:v>
                </c:pt>
                <c:pt idx="10">
                  <c:v>5.2967751986290702E-2</c:v>
                </c:pt>
                <c:pt idx="11">
                  <c:v>4.2997351612400682E-2</c:v>
                </c:pt>
                <c:pt idx="12">
                  <c:v>3.4584826296930993E-2</c:v>
                </c:pt>
                <c:pt idx="13">
                  <c:v>2.8041751051565665E-2</c:v>
                </c:pt>
                <c:pt idx="14">
                  <c:v>2.2744975852936593E-2</c:v>
                </c:pt>
                <c:pt idx="15">
                  <c:v>1.8694500701043778E-2</c:v>
                </c:pt>
                <c:pt idx="16">
                  <c:v>1.5578750584203148E-2</c:v>
                </c:pt>
                <c:pt idx="17">
                  <c:v>1.4020875525782833E-2</c:v>
                </c:pt>
                <c:pt idx="18">
                  <c:v>1.3086150490730643E-2</c:v>
                </c:pt>
                <c:pt idx="19">
                  <c:v>1.3709300514098769E-2</c:v>
                </c:pt>
                <c:pt idx="20">
                  <c:v>1.4644025549150957E-2</c:v>
                </c:pt>
                <c:pt idx="21">
                  <c:v>1.6513475619255338E-2</c:v>
                </c:pt>
                <c:pt idx="22">
                  <c:v>1.9317650724411904E-2</c:v>
                </c:pt>
                <c:pt idx="23">
                  <c:v>2.3056550864620658E-2</c:v>
                </c:pt>
                <c:pt idx="24">
                  <c:v>2.8041751051565665E-2</c:v>
                </c:pt>
                <c:pt idx="25">
                  <c:v>3.3961676273562863E-2</c:v>
                </c:pt>
                <c:pt idx="26">
                  <c:v>4.1127901542296313E-2</c:v>
                </c:pt>
                <c:pt idx="27">
                  <c:v>4.954042685776601E-2</c:v>
                </c:pt>
                <c:pt idx="28">
                  <c:v>5.9510827231656023E-2</c:v>
                </c:pt>
                <c:pt idx="29">
                  <c:v>6.8858077582177907E-2</c:v>
                </c:pt>
                <c:pt idx="30">
                  <c:v>8.1009503037856367E-2</c:v>
                </c:pt>
                <c:pt idx="31">
                  <c:v>9.4095653528587009E-2</c:v>
                </c:pt>
                <c:pt idx="32">
                  <c:v>0.11092070415952641</c:v>
                </c:pt>
                <c:pt idx="33">
                  <c:v>0.12992677987225426</c:v>
                </c:pt>
                <c:pt idx="34">
                  <c:v>0.14893285558498209</c:v>
                </c:pt>
                <c:pt idx="35">
                  <c:v>0.17354728150802307</c:v>
                </c:pt>
                <c:pt idx="36">
                  <c:v>0.19504595731422339</c:v>
                </c:pt>
                <c:pt idx="37">
                  <c:v>0.21747935815547595</c:v>
                </c:pt>
                <c:pt idx="38">
                  <c:v>0.24271693410188505</c:v>
                </c:pt>
              </c:numCache>
            </c:numRef>
          </c:xVal>
          <c:yVal>
            <c:numRef>
              <c:f>Sheet1!$D$3:$D$46</c:f>
              <c:numCache>
                <c:formatCode>General</c:formatCode>
                <c:ptCount val="44"/>
                <c:pt idx="0">
                  <c:v>-0.74622215298333072</c:v>
                </c:pt>
                <c:pt idx="1">
                  <c:v>-0.74466427792491041</c:v>
                </c:pt>
                <c:pt idx="2">
                  <c:v>-0.75245365321701196</c:v>
                </c:pt>
                <c:pt idx="3">
                  <c:v>-0.7580620034273251</c:v>
                </c:pt>
                <c:pt idx="4">
                  <c:v>-0.74684530300669882</c:v>
                </c:pt>
                <c:pt idx="5">
                  <c:v>-0.71724567689671292</c:v>
                </c:pt>
                <c:pt idx="6">
                  <c:v>-0.68733447577504281</c:v>
                </c:pt>
                <c:pt idx="7">
                  <c:v>-0.65648854961832059</c:v>
                </c:pt>
                <c:pt idx="8">
                  <c:v>-0.61598379809939241</c:v>
                </c:pt>
                <c:pt idx="9">
                  <c:v>-0.57049384639351919</c:v>
                </c:pt>
                <c:pt idx="10">
                  <c:v>-0.51721451939554453</c:v>
                </c:pt>
                <c:pt idx="11">
                  <c:v>-0.45863841719894066</c:v>
                </c:pt>
                <c:pt idx="12">
                  <c:v>-0.39538868982707587</c:v>
                </c:pt>
                <c:pt idx="13">
                  <c:v>-0.32871163732668646</c:v>
                </c:pt>
                <c:pt idx="14">
                  <c:v>-0.26109985979124478</c:v>
                </c:pt>
                <c:pt idx="15">
                  <c:v>-0.19006075712727838</c:v>
                </c:pt>
                <c:pt idx="16">
                  <c:v>-0.11933322947499611</c:v>
                </c:pt>
                <c:pt idx="17">
                  <c:v>-4.6424676740925382E-2</c:v>
                </c:pt>
                <c:pt idx="18">
                  <c:v>2.7107026016513477E-2</c:v>
                </c:pt>
                <c:pt idx="19">
                  <c:v>0.1025081788440567</c:v>
                </c:pt>
                <c:pt idx="20">
                  <c:v>0.1741704315313912</c:v>
                </c:pt>
                <c:pt idx="21">
                  <c:v>0.24926000934725037</c:v>
                </c:pt>
                <c:pt idx="22">
                  <c:v>0.32216856208132111</c:v>
                </c:pt>
                <c:pt idx="23">
                  <c:v>0.39383081476865561</c:v>
                </c:pt>
                <c:pt idx="24">
                  <c:v>0.46518149244430596</c:v>
                </c:pt>
                <c:pt idx="25">
                  <c:v>0.53777847016669267</c:v>
                </c:pt>
                <c:pt idx="26">
                  <c:v>0.60414394765539803</c:v>
                </c:pt>
                <c:pt idx="27">
                  <c:v>0.6705094251441035</c:v>
                </c:pt>
                <c:pt idx="28">
                  <c:v>0.73282442748091603</c:v>
                </c:pt>
                <c:pt idx="29">
                  <c:v>0.78859635457236332</c:v>
                </c:pt>
                <c:pt idx="30">
                  <c:v>0.83751363140676116</c:v>
                </c:pt>
                <c:pt idx="31">
                  <c:v>0.87614893285558504</c:v>
                </c:pt>
                <c:pt idx="32">
                  <c:v>0.90668328400062326</c:v>
                </c:pt>
                <c:pt idx="33">
                  <c:v>0.92101573453809005</c:v>
                </c:pt>
                <c:pt idx="34">
                  <c:v>0.93690606013397726</c:v>
                </c:pt>
                <c:pt idx="35">
                  <c:v>0.94999221062470784</c:v>
                </c:pt>
                <c:pt idx="36">
                  <c:v>0.93503661006387295</c:v>
                </c:pt>
                <c:pt idx="37">
                  <c:v>0.92662408474840319</c:v>
                </c:pt>
                <c:pt idx="38">
                  <c:v>0.89172768343978814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BA-4B96-B463-B2C7A47B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22416"/>
        <c:axId val="143922896"/>
      </c:scatterChart>
      <c:valAx>
        <c:axId val="143922416"/>
        <c:scaling>
          <c:orientation val="minMax"/>
          <c:max val="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2896"/>
        <c:crosses val="autoZero"/>
        <c:crossBetween val="midCat"/>
      </c:valAx>
      <c:valAx>
        <c:axId val="143922896"/>
        <c:scaling>
          <c:orientation val="minMax"/>
          <c:max val="1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241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cl/cd</a:t>
            </a:r>
            <a:r>
              <a:rPr lang="pl-PL"/>
              <a:t>(alpha)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Sheet1!$C$3:$C$46</c:f>
              <c:numCache>
                <c:formatCode>General</c:formatCode>
                <c:ptCount val="44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</c:numCache>
            </c:numRef>
          </c:xVal>
          <c:yVal>
            <c:numRef>
              <c:f>Sheet1!$I$3:$I$44</c:f>
              <c:numCache>
                <c:formatCode>General</c:formatCode>
                <c:ptCount val="42"/>
                <c:pt idx="0">
                  <c:v>-3.1679894179894181</c:v>
                </c:pt>
                <c:pt idx="1">
                  <c:v>-3.4487734487734487</c:v>
                </c:pt>
                <c:pt idx="2">
                  <c:v>-3.8578274760383389</c:v>
                </c:pt>
                <c:pt idx="3">
                  <c:v>-4.360215053763441</c:v>
                </c:pt>
                <c:pt idx="4">
                  <c:v>-4.9219712525667347</c:v>
                </c:pt>
                <c:pt idx="5">
                  <c:v>-5.480952380952381</c:v>
                </c:pt>
                <c:pt idx="6">
                  <c:v>-6.1448467966573812</c:v>
                </c:pt>
                <c:pt idx="7">
                  <c:v>-6.9537953795379535</c:v>
                </c:pt>
                <c:pt idx="8">
                  <c:v>-7.7226562499999991</c:v>
                </c:pt>
                <c:pt idx="9">
                  <c:v>-8.760765550239233</c:v>
                </c:pt>
                <c:pt idx="10">
                  <c:v>-9.764705882352942</c:v>
                </c:pt>
                <c:pt idx="11">
                  <c:v>-10.666666666666668</c:v>
                </c:pt>
                <c:pt idx="12">
                  <c:v>-11.43243243243243</c:v>
                </c:pt>
                <c:pt idx="13">
                  <c:v>-11.722222222222223</c:v>
                </c:pt>
                <c:pt idx="14">
                  <c:v>-11.479452054794523</c:v>
                </c:pt>
                <c:pt idx="15">
                  <c:v>-10.166666666666664</c:v>
                </c:pt>
                <c:pt idx="16">
                  <c:v>-7.66</c:v>
                </c:pt>
                <c:pt idx="17">
                  <c:v>-3.3111111111111113</c:v>
                </c:pt>
                <c:pt idx="18">
                  <c:v>2.0714285714285716</c:v>
                </c:pt>
                <c:pt idx="19">
                  <c:v>7.4772727272727266</c:v>
                </c:pt>
                <c:pt idx="20">
                  <c:v>11.893617021276597</c:v>
                </c:pt>
                <c:pt idx="21">
                  <c:v>15.09433962264151</c:v>
                </c:pt>
                <c:pt idx="22">
                  <c:v>16.677419354838708</c:v>
                </c:pt>
                <c:pt idx="23">
                  <c:v>17.081081081081084</c:v>
                </c:pt>
                <c:pt idx="24">
                  <c:v>16.588888888888889</c:v>
                </c:pt>
                <c:pt idx="25">
                  <c:v>15.834862385321101</c:v>
                </c:pt>
                <c:pt idx="26">
                  <c:v>14.689393939393938</c:v>
                </c:pt>
                <c:pt idx="27">
                  <c:v>13.534591194968554</c:v>
                </c:pt>
                <c:pt idx="28">
                  <c:v>12.31413612565445</c:v>
                </c:pt>
                <c:pt idx="29">
                  <c:v>11.452488687782806</c:v>
                </c:pt>
                <c:pt idx="30">
                  <c:v>10.338461538461537</c:v>
                </c:pt>
                <c:pt idx="31">
                  <c:v>9.3112582781456954</c:v>
                </c:pt>
                <c:pt idx="32">
                  <c:v>8.1741573033707873</c:v>
                </c:pt>
                <c:pt idx="33">
                  <c:v>7.0887290167865702</c:v>
                </c:pt>
                <c:pt idx="34">
                  <c:v>6.2907949790794975</c:v>
                </c:pt>
                <c:pt idx="35">
                  <c:v>5.4739676840215434</c:v>
                </c:pt>
                <c:pt idx="36">
                  <c:v>4.7939297124600646</c:v>
                </c:pt>
                <c:pt idx="37">
                  <c:v>4.2607449856733517</c:v>
                </c:pt>
                <c:pt idx="38">
                  <c:v>3.6739409499358149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59-4495-8898-3486E9D16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22416"/>
        <c:axId val="143922896"/>
      </c:scatterChart>
      <c:valAx>
        <c:axId val="143922416"/>
        <c:scaling>
          <c:orientation val="minMax"/>
          <c:max val="20"/>
          <c:min val="-1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2896"/>
        <c:crosses val="autoZero"/>
        <c:crossBetween val="midCat"/>
        <c:majorUnit val="1"/>
      </c:valAx>
      <c:valAx>
        <c:axId val="143922896"/>
        <c:scaling>
          <c:orientation val="minMax"/>
          <c:max val="18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922416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628649</xdr:colOff>
      <xdr:row>8</xdr:row>
      <xdr:rowOff>70758</xdr:rowOff>
    </xdr:from>
    <xdr:to>
      <xdr:col>16</xdr:col>
      <xdr:colOff>628649</xdr:colOff>
      <xdr:row>27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0DE02E-2E47-EE2F-8834-647755DB1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141513</xdr:colOff>
      <xdr:row>27</xdr:row>
      <xdr:rowOff>48986</xdr:rowOff>
    </xdr:from>
    <xdr:to>
      <xdr:col>17</xdr:col>
      <xdr:colOff>141513</xdr:colOff>
      <xdr:row>42</xdr:row>
      <xdr:rowOff>16328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4CDF8C-35A0-45CA-98EC-461E9BF3A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266699</xdr:colOff>
      <xdr:row>10</xdr:row>
      <xdr:rowOff>59871</xdr:rowOff>
    </xdr:from>
    <xdr:to>
      <xdr:col>24</xdr:col>
      <xdr:colOff>266699</xdr:colOff>
      <xdr:row>25</xdr:row>
      <xdr:rowOff>27213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BEDB86-37E1-451F-90BB-B316FC216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506185</xdr:colOff>
      <xdr:row>27</xdr:row>
      <xdr:rowOff>65314</xdr:rowOff>
    </xdr:from>
    <xdr:to>
      <xdr:col>24</xdr:col>
      <xdr:colOff>506185</xdr:colOff>
      <xdr:row>42</xdr:row>
      <xdr:rowOff>32656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DA168D-0FD7-4862-AF19-F2492DAAC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A7D0-A79A-4800-B3B4-0DB56079AA56}">
  <dimension ref="A2:I46"/>
  <sheetViews>
    <sheetView tabSelected="1" zoomScale="96" workbookViewId="0">
      <selection activeCell="M5" sqref="M5"/>
    </sheetView>
  </sheetViews>
  <sheetFormatPr defaultRowHeight="14.6" x14ac:dyDescent="0.4"/>
  <cols>
    <col min="4" max="4" width="11.69140625" bestFit="1" customWidth="1"/>
  </cols>
  <sheetData>
    <row r="2" spans="1:9" x14ac:dyDescent="0.4">
      <c r="A2" t="s">
        <v>8</v>
      </c>
      <c r="B2" t="s">
        <v>2</v>
      </c>
      <c r="C2" s="1" t="s">
        <v>5</v>
      </c>
      <c r="D2" s="1" t="s">
        <v>0</v>
      </c>
      <c r="E2" s="1" t="s">
        <v>1</v>
      </c>
      <c r="F2" s="1" t="s">
        <v>3</v>
      </c>
      <c r="G2" s="1" t="s">
        <v>4</v>
      </c>
      <c r="H2" s="1" t="s">
        <v>6</v>
      </c>
      <c r="I2" s="1" t="s">
        <v>7</v>
      </c>
    </row>
    <row r="3" spans="1:9" x14ac:dyDescent="0.4">
      <c r="C3" s="2">
        <v>-18</v>
      </c>
      <c r="D3" s="2">
        <f t="shared" ref="D3:D13" si="0">2*F3/($B$9*G3*G3*$A$9)</f>
        <v>-0.74622215298333072</v>
      </c>
      <c r="E3" s="2">
        <f t="shared" ref="E3:E13" si="1">2*H3/($B$9*G3*G3*$A$9)</f>
        <v>0.23555070883315157</v>
      </c>
      <c r="F3" s="2">
        <v>-23.95</v>
      </c>
      <c r="G3" s="2">
        <v>10</v>
      </c>
      <c r="H3" s="2">
        <v>7.56</v>
      </c>
      <c r="I3" s="1">
        <f t="shared" ref="I3:I10" si="2">D3/E3</f>
        <v>-3.1679894179894181</v>
      </c>
    </row>
    <row r="4" spans="1:9" x14ac:dyDescent="0.4">
      <c r="C4" s="2">
        <v>-17</v>
      </c>
      <c r="D4" s="2">
        <f t="shared" si="0"/>
        <v>-0.74466427792491041</v>
      </c>
      <c r="E4" s="2">
        <f t="shared" si="1"/>
        <v>0.21592148309705561</v>
      </c>
      <c r="F4" s="2">
        <v>-23.9</v>
      </c>
      <c r="G4" s="2">
        <v>10</v>
      </c>
      <c r="H4" s="2">
        <v>6.93</v>
      </c>
      <c r="I4" s="1">
        <f t="shared" si="2"/>
        <v>-3.4487734487734487</v>
      </c>
    </row>
    <row r="5" spans="1:9" x14ac:dyDescent="0.4">
      <c r="C5" s="2">
        <v>-16</v>
      </c>
      <c r="D5" s="2">
        <f t="shared" si="0"/>
        <v>-0.75245365321701196</v>
      </c>
      <c r="E5" s="2">
        <f t="shared" si="1"/>
        <v>0.19504595731422339</v>
      </c>
      <c r="F5" s="2">
        <v>-24.15</v>
      </c>
      <c r="G5" s="2">
        <v>10</v>
      </c>
      <c r="H5" s="2">
        <v>6.26</v>
      </c>
      <c r="I5" s="1">
        <f t="shared" si="2"/>
        <v>-3.8578274760383389</v>
      </c>
    </row>
    <row r="6" spans="1:9" x14ac:dyDescent="0.4">
      <c r="C6" s="2">
        <v>-15</v>
      </c>
      <c r="D6" s="2">
        <f t="shared" si="0"/>
        <v>-0.7580620034273251</v>
      </c>
      <c r="E6" s="2">
        <f t="shared" si="1"/>
        <v>0.17385885651970712</v>
      </c>
      <c r="F6" s="2">
        <v>-24.33</v>
      </c>
      <c r="G6" s="2">
        <v>10</v>
      </c>
      <c r="H6" s="2">
        <v>5.58</v>
      </c>
      <c r="I6" s="1">
        <f t="shared" si="2"/>
        <v>-4.360215053763441</v>
      </c>
    </row>
    <row r="7" spans="1:9" x14ac:dyDescent="0.4">
      <c r="C7" s="2">
        <v>-14</v>
      </c>
      <c r="D7" s="2">
        <f t="shared" si="0"/>
        <v>-0.74684530300669882</v>
      </c>
      <c r="E7" s="2">
        <f t="shared" si="1"/>
        <v>0.15173703069013866</v>
      </c>
      <c r="F7" s="2">
        <v>-23.97</v>
      </c>
      <c r="G7" s="2">
        <v>10</v>
      </c>
      <c r="H7" s="2">
        <v>4.87</v>
      </c>
      <c r="I7" s="1">
        <f t="shared" si="2"/>
        <v>-4.9219712525667347</v>
      </c>
    </row>
    <row r="8" spans="1:9" x14ac:dyDescent="0.4">
      <c r="C8" s="2">
        <v>-13</v>
      </c>
      <c r="D8" s="2">
        <f t="shared" si="0"/>
        <v>-0.71724567689671292</v>
      </c>
      <c r="E8" s="2">
        <f t="shared" si="1"/>
        <v>0.13086150490730644</v>
      </c>
      <c r="F8" s="2">
        <v>-23.02</v>
      </c>
      <c r="G8" s="2">
        <v>10</v>
      </c>
      <c r="H8" s="2">
        <v>4.2</v>
      </c>
      <c r="I8" s="1">
        <f t="shared" si="2"/>
        <v>-5.480952380952381</v>
      </c>
    </row>
    <row r="9" spans="1:9" x14ac:dyDescent="0.4">
      <c r="A9">
        <v>0.52400000000000002</v>
      </c>
      <c r="B9">
        <v>1.2250000000000001</v>
      </c>
      <c r="C9" s="2">
        <v>-12</v>
      </c>
      <c r="D9" s="2">
        <f t="shared" si="0"/>
        <v>-0.68733447577504281</v>
      </c>
      <c r="E9" s="2">
        <f t="shared" si="1"/>
        <v>0.1118554291945786</v>
      </c>
      <c r="F9" s="2">
        <v>-22.06</v>
      </c>
      <c r="G9" s="2">
        <v>10</v>
      </c>
      <c r="H9" s="2">
        <v>3.59</v>
      </c>
      <c r="I9" s="1">
        <f t="shared" si="2"/>
        <v>-6.1448467966573812</v>
      </c>
    </row>
    <row r="10" spans="1:9" x14ac:dyDescent="0.4">
      <c r="C10" s="2">
        <v>-11</v>
      </c>
      <c r="D10" s="2">
        <f t="shared" si="0"/>
        <v>-0.65648854961832059</v>
      </c>
      <c r="E10" s="2">
        <f t="shared" si="1"/>
        <v>9.4407228540271074E-2</v>
      </c>
      <c r="F10" s="2">
        <v>-21.07</v>
      </c>
      <c r="G10" s="2">
        <v>10</v>
      </c>
      <c r="H10" s="2">
        <v>3.03</v>
      </c>
      <c r="I10" s="1">
        <f t="shared" si="2"/>
        <v>-6.9537953795379535</v>
      </c>
    </row>
    <row r="11" spans="1:9" x14ac:dyDescent="0.4">
      <c r="C11" s="2">
        <v>-10</v>
      </c>
      <c r="D11" s="2">
        <f t="shared" si="0"/>
        <v>-0.61598379809939241</v>
      </c>
      <c r="E11" s="2">
        <f t="shared" si="1"/>
        <v>7.9763202991120122E-2</v>
      </c>
      <c r="F11" s="2">
        <v>-19.77</v>
      </c>
      <c r="G11" s="2">
        <v>10</v>
      </c>
      <c r="H11" s="2">
        <v>2.56</v>
      </c>
      <c r="I11" s="1">
        <f>D11/E11</f>
        <v>-7.7226562499999991</v>
      </c>
    </row>
    <row r="12" spans="1:9" x14ac:dyDescent="0.4">
      <c r="C12" s="3">
        <v>-9</v>
      </c>
      <c r="D12" s="3">
        <f t="shared" si="0"/>
        <v>-0.57049384639351919</v>
      </c>
      <c r="E12" s="3">
        <f t="shared" si="1"/>
        <v>6.5119177441969156E-2</v>
      </c>
      <c r="F12" s="3">
        <v>-18.309999999999999</v>
      </c>
      <c r="G12" s="3">
        <v>10</v>
      </c>
      <c r="H12" s="3">
        <v>2.09</v>
      </c>
      <c r="I12" s="1">
        <f t="shared" ref="I12:I41" si="3">D12/E12</f>
        <v>-8.760765550239233</v>
      </c>
    </row>
    <row r="13" spans="1:9" x14ac:dyDescent="0.4">
      <c r="C13" s="4">
        <v>-8</v>
      </c>
      <c r="D13" s="4">
        <f t="shared" si="0"/>
        <v>-0.51721451939554453</v>
      </c>
      <c r="E13" s="4">
        <f t="shared" si="1"/>
        <v>5.2967751986290702E-2</v>
      </c>
      <c r="F13" s="4">
        <v>-16.600000000000001</v>
      </c>
      <c r="G13" s="4">
        <v>10</v>
      </c>
      <c r="H13" s="4">
        <v>1.7</v>
      </c>
      <c r="I13" s="1">
        <f t="shared" si="3"/>
        <v>-9.764705882352942</v>
      </c>
    </row>
    <row r="14" spans="1:9" x14ac:dyDescent="0.4">
      <c r="C14" s="4">
        <v>-7</v>
      </c>
      <c r="D14" s="4">
        <f t="shared" ref="D14:D15" si="4">2*F14/($B$9*G14*G14*$A$9)</f>
        <v>-0.45863841719894066</v>
      </c>
      <c r="E14" s="4">
        <f>2*H14/($B$9*G14*G14*$A$9)</f>
        <v>4.2997351612400682E-2</v>
      </c>
      <c r="F14" s="4">
        <v>-14.72</v>
      </c>
      <c r="G14" s="4">
        <v>10</v>
      </c>
      <c r="H14" s="4">
        <v>1.38</v>
      </c>
      <c r="I14" s="1">
        <f t="shared" si="3"/>
        <v>-10.666666666666668</v>
      </c>
    </row>
    <row r="15" spans="1:9" x14ac:dyDescent="0.4">
      <c r="C15" s="1">
        <v>-6</v>
      </c>
      <c r="D15" s="1">
        <f t="shared" si="4"/>
        <v>-0.39538868982707587</v>
      </c>
      <c r="E15" s="1">
        <f>2*H15/($B$9*G15*G15*$A$9)</f>
        <v>3.4584826296930993E-2</v>
      </c>
      <c r="F15" s="1">
        <v>-12.69</v>
      </c>
      <c r="G15" s="1">
        <v>10</v>
      </c>
      <c r="H15" s="1">
        <v>1.1100000000000001</v>
      </c>
      <c r="I15" s="1">
        <f t="shared" si="3"/>
        <v>-11.43243243243243</v>
      </c>
    </row>
    <row r="16" spans="1:9" x14ac:dyDescent="0.4">
      <c r="C16" s="1">
        <v>-5</v>
      </c>
      <c r="D16" s="1">
        <f>2*F16/($B$9*G16*G16*$A$9)</f>
        <v>-0.32871163732668646</v>
      </c>
      <c r="E16" s="1">
        <f>2*H16/($B$9*G16*G16*$A$9)</f>
        <v>2.8041751051565665E-2</v>
      </c>
      <c r="F16" s="1">
        <v>-10.55</v>
      </c>
      <c r="G16" s="1">
        <v>10</v>
      </c>
      <c r="H16" s="1">
        <v>0.9</v>
      </c>
      <c r="I16" s="1">
        <f t="shared" si="3"/>
        <v>-11.722222222222223</v>
      </c>
    </row>
    <row r="17" spans="3:9" x14ac:dyDescent="0.4">
      <c r="C17" s="1">
        <v>-4</v>
      </c>
      <c r="D17" s="1">
        <f>2*F17/($B$9*G17*G17*$A$9)</f>
        <v>-0.26109985979124478</v>
      </c>
      <c r="E17" s="1">
        <f>2*H17/($B$9*G17*G17*$A$9)</f>
        <v>2.2744975852936593E-2</v>
      </c>
      <c r="F17" s="1">
        <v>-8.3800000000000008</v>
      </c>
      <c r="G17" s="1">
        <v>10</v>
      </c>
      <c r="H17" s="1">
        <v>0.73</v>
      </c>
      <c r="I17" s="1">
        <f t="shared" si="3"/>
        <v>-11.479452054794523</v>
      </c>
    </row>
    <row r="18" spans="3:9" x14ac:dyDescent="0.4">
      <c r="C18" s="1">
        <v>-3</v>
      </c>
      <c r="D18" s="1">
        <f>2*F18/($B$9*G18*G18*$A$9)</f>
        <v>-0.19006075712727838</v>
      </c>
      <c r="E18" s="1">
        <f>2*H18/($B$9*G18*G18*$A$9)</f>
        <v>1.8694500701043778E-2</v>
      </c>
      <c r="F18" s="1">
        <v>-6.1</v>
      </c>
      <c r="G18" s="1">
        <v>10</v>
      </c>
      <c r="H18" s="1">
        <v>0.6</v>
      </c>
      <c r="I18" s="1">
        <f t="shared" si="3"/>
        <v>-10.166666666666664</v>
      </c>
    </row>
    <row r="19" spans="3:9" x14ac:dyDescent="0.4">
      <c r="C19" s="1">
        <v>-2</v>
      </c>
      <c r="D19" s="1">
        <f>2*F19/($B$9*G19*G19*$A$9)</f>
        <v>-0.11933322947499611</v>
      </c>
      <c r="E19" s="1">
        <f>2*H19/($B$9*G19*G19*$A$9)</f>
        <v>1.5578750584203148E-2</v>
      </c>
      <c r="F19" s="1">
        <v>-3.83</v>
      </c>
      <c r="G19" s="1">
        <v>10</v>
      </c>
      <c r="H19" s="1">
        <v>0.5</v>
      </c>
      <c r="I19" s="1">
        <f t="shared" si="3"/>
        <v>-7.66</v>
      </c>
    </row>
    <row r="20" spans="3:9" x14ac:dyDescent="0.4">
      <c r="C20" s="1">
        <v>-1</v>
      </c>
      <c r="D20" s="1">
        <f>2*F20/($B$9*G20*G20*$A$9)</f>
        <v>-4.6424676740925382E-2</v>
      </c>
      <c r="E20" s="1">
        <f>2*H20/($B$9*G20*G20*$A$9)</f>
        <v>1.4020875525782833E-2</v>
      </c>
      <c r="F20" s="1">
        <v>-1.49</v>
      </c>
      <c r="G20" s="1">
        <v>10</v>
      </c>
      <c r="H20" s="1">
        <v>0.45</v>
      </c>
      <c r="I20" s="1">
        <f t="shared" si="3"/>
        <v>-3.3111111111111113</v>
      </c>
    </row>
    <row r="21" spans="3:9" x14ac:dyDescent="0.4">
      <c r="C21" s="1">
        <v>0</v>
      </c>
      <c r="D21" s="1">
        <f>2*F21/($B$9*G21*G21*$A$9)</f>
        <v>2.7107026016513477E-2</v>
      </c>
      <c r="E21" s="1">
        <f>2*H21/($B$9*G21*G21*$A$9)</f>
        <v>1.3086150490730643E-2</v>
      </c>
      <c r="F21" s="1">
        <v>0.87</v>
      </c>
      <c r="G21" s="1">
        <v>10</v>
      </c>
      <c r="H21" s="1">
        <v>0.42</v>
      </c>
      <c r="I21" s="1">
        <f t="shared" si="3"/>
        <v>2.0714285714285716</v>
      </c>
    </row>
    <row r="22" spans="3:9" x14ac:dyDescent="0.4">
      <c r="C22" s="1">
        <v>1</v>
      </c>
      <c r="D22" s="1">
        <f>2*F22/($B$9*G22*G22*$A$9)</f>
        <v>0.1025081788440567</v>
      </c>
      <c r="E22" s="1">
        <f>2*H22/($B$9*G22*G22*$A$9)</f>
        <v>1.3709300514098769E-2</v>
      </c>
      <c r="F22" s="1">
        <v>3.29</v>
      </c>
      <c r="G22" s="1">
        <v>10</v>
      </c>
      <c r="H22" s="1">
        <v>0.44</v>
      </c>
      <c r="I22" s="1">
        <f t="shared" si="3"/>
        <v>7.4772727272727266</v>
      </c>
    </row>
    <row r="23" spans="3:9" x14ac:dyDescent="0.4">
      <c r="C23" s="1">
        <v>2</v>
      </c>
      <c r="D23" s="1">
        <f>2*F23/($B$9*G23*G23*$A$9)</f>
        <v>0.1741704315313912</v>
      </c>
      <c r="E23" s="1">
        <f>2*H23/($B$9*G23*G23*$A$9)</f>
        <v>1.4644025549150957E-2</v>
      </c>
      <c r="F23" s="1">
        <v>5.59</v>
      </c>
      <c r="G23" s="1">
        <v>10</v>
      </c>
      <c r="H23" s="1">
        <v>0.47</v>
      </c>
      <c r="I23" s="1">
        <f t="shared" si="3"/>
        <v>11.893617021276597</v>
      </c>
    </row>
    <row r="24" spans="3:9" x14ac:dyDescent="0.4">
      <c r="C24" s="1">
        <v>3</v>
      </c>
      <c r="D24" s="1">
        <f>2*F24/($B$9*G24*G24*$A$9)</f>
        <v>0.24926000934725037</v>
      </c>
      <c r="E24" s="1">
        <f>2*H24/($B$9*G24*G24*$A$9)</f>
        <v>1.6513475619255338E-2</v>
      </c>
      <c r="F24" s="1">
        <v>8</v>
      </c>
      <c r="G24" s="1">
        <v>10</v>
      </c>
      <c r="H24" s="1">
        <v>0.53</v>
      </c>
      <c r="I24" s="1">
        <f t="shared" si="3"/>
        <v>15.09433962264151</v>
      </c>
    </row>
    <row r="25" spans="3:9" x14ac:dyDescent="0.4">
      <c r="C25" s="1">
        <v>4</v>
      </c>
      <c r="D25" s="1">
        <f>2*F25/($B$9*G25*G25*$A$9)</f>
        <v>0.32216856208132111</v>
      </c>
      <c r="E25" s="1">
        <f>2*H25/($B$9*G25*G25*$A$9)</f>
        <v>1.9317650724411904E-2</v>
      </c>
      <c r="F25" s="1">
        <v>10.34</v>
      </c>
      <c r="G25" s="1">
        <v>10</v>
      </c>
      <c r="H25" s="1">
        <v>0.62</v>
      </c>
      <c r="I25" s="1">
        <f t="shared" si="3"/>
        <v>16.677419354838708</v>
      </c>
    </row>
    <row r="26" spans="3:9" x14ac:dyDescent="0.4">
      <c r="C26" s="1">
        <v>5</v>
      </c>
      <c r="D26" s="1">
        <f>2*F26/($B$9*G26*G26*$A$9)</f>
        <v>0.39383081476865561</v>
      </c>
      <c r="E26" s="1">
        <f>2*H26/($B$9*G26*G26*$A$9)</f>
        <v>2.3056550864620658E-2</v>
      </c>
      <c r="F26" s="1">
        <v>12.64</v>
      </c>
      <c r="G26" s="1">
        <v>10</v>
      </c>
      <c r="H26" s="1">
        <v>0.74</v>
      </c>
      <c r="I26" s="1">
        <f t="shared" si="3"/>
        <v>17.081081081081084</v>
      </c>
    </row>
    <row r="27" spans="3:9" x14ac:dyDescent="0.4">
      <c r="C27" s="1">
        <v>6</v>
      </c>
      <c r="D27" s="1">
        <f>2*F27/($B$9*G27*G27*$A$9)</f>
        <v>0.46518149244430596</v>
      </c>
      <c r="E27" s="1">
        <f>2*H27/($B$9*G27*G27*$A$9)</f>
        <v>2.8041751051565665E-2</v>
      </c>
      <c r="F27" s="1">
        <v>14.93</v>
      </c>
      <c r="G27" s="1">
        <v>10</v>
      </c>
      <c r="H27" s="1">
        <v>0.9</v>
      </c>
      <c r="I27" s="1">
        <f t="shared" si="3"/>
        <v>16.588888888888889</v>
      </c>
    </row>
    <row r="28" spans="3:9" x14ac:dyDescent="0.4">
      <c r="C28" s="1">
        <v>7</v>
      </c>
      <c r="D28" s="1">
        <f>2*F28/($B$9*G28*G28*$A$9)</f>
        <v>0.53777847016669267</v>
      </c>
      <c r="E28" s="1">
        <f>2*H28/($B$9*G28*G28*$A$9)</f>
        <v>3.3961676273562863E-2</v>
      </c>
      <c r="F28" s="1">
        <v>17.260000000000002</v>
      </c>
      <c r="G28" s="1">
        <v>10</v>
      </c>
      <c r="H28" s="1">
        <v>1.0900000000000001</v>
      </c>
      <c r="I28" s="1">
        <f t="shared" si="3"/>
        <v>15.834862385321101</v>
      </c>
    </row>
    <row r="29" spans="3:9" x14ac:dyDescent="0.4">
      <c r="C29" s="1">
        <v>8</v>
      </c>
      <c r="D29" s="1">
        <f>2*F29/($B$9*G29*G29*$A$9)</f>
        <v>0.60414394765539803</v>
      </c>
      <c r="E29" s="1">
        <f>2*H29/($B$9*G29*G29*$A$9)</f>
        <v>4.1127901542296313E-2</v>
      </c>
      <c r="F29" s="1">
        <v>19.39</v>
      </c>
      <c r="G29" s="1">
        <v>10</v>
      </c>
      <c r="H29" s="1">
        <v>1.32</v>
      </c>
      <c r="I29" s="1">
        <f t="shared" si="3"/>
        <v>14.689393939393938</v>
      </c>
    </row>
    <row r="30" spans="3:9" x14ac:dyDescent="0.4">
      <c r="C30" s="1">
        <v>9</v>
      </c>
      <c r="D30" s="1">
        <f>2*F30/($B$9*G30*G30*$A$9)</f>
        <v>0.6705094251441035</v>
      </c>
      <c r="E30" s="1">
        <f>2*H30/($B$9*G30*G30*$A$9)</f>
        <v>4.954042685776601E-2</v>
      </c>
      <c r="F30" s="1">
        <v>21.52</v>
      </c>
      <c r="G30" s="1">
        <v>10</v>
      </c>
      <c r="H30" s="5">
        <v>1.59</v>
      </c>
      <c r="I30" s="1">
        <f t="shared" si="3"/>
        <v>13.534591194968554</v>
      </c>
    </row>
    <row r="31" spans="3:9" x14ac:dyDescent="0.4">
      <c r="C31" s="6">
        <v>10</v>
      </c>
      <c r="D31" s="6">
        <f>2*F31/($B$9*G31*G31*$A$9)</f>
        <v>0.73282442748091603</v>
      </c>
      <c r="E31" s="6">
        <f>2*H31/($B$9*G31*G31*$A$9)</f>
        <v>5.9510827231656023E-2</v>
      </c>
      <c r="F31" s="6">
        <v>23.52</v>
      </c>
      <c r="G31" s="6">
        <v>10</v>
      </c>
      <c r="H31" s="6">
        <v>1.91</v>
      </c>
      <c r="I31" s="1">
        <f t="shared" si="3"/>
        <v>12.31413612565445</v>
      </c>
    </row>
    <row r="32" spans="3:9" x14ac:dyDescent="0.4">
      <c r="C32" s="4">
        <v>11</v>
      </c>
      <c r="D32" s="4">
        <f>2*F32/($B$9*G32*G32*$A$9)</f>
        <v>0.78859635457236332</v>
      </c>
      <c r="E32" s="4">
        <f>2*H32/($B$9*G32*G32*$A$9)</f>
        <v>6.8858077582177907E-2</v>
      </c>
      <c r="F32" s="4">
        <v>25.31</v>
      </c>
      <c r="G32" s="4">
        <v>10</v>
      </c>
      <c r="H32" s="4">
        <v>2.21</v>
      </c>
      <c r="I32" s="1">
        <f t="shared" si="3"/>
        <v>11.452488687782806</v>
      </c>
    </row>
    <row r="33" spans="3:9" x14ac:dyDescent="0.4">
      <c r="C33" s="4">
        <v>12</v>
      </c>
      <c r="D33" s="4">
        <f>2*F33/($B$9*G33*G33*$A$9)</f>
        <v>0.83751363140676116</v>
      </c>
      <c r="E33" s="4">
        <f>2*H33/($B$9*G33*G33*$A$9)</f>
        <v>8.1009503037856367E-2</v>
      </c>
      <c r="F33" s="4">
        <v>26.88</v>
      </c>
      <c r="G33" s="4">
        <v>10</v>
      </c>
      <c r="H33" s="4">
        <v>2.6</v>
      </c>
      <c r="I33" s="1">
        <f t="shared" si="3"/>
        <v>10.338461538461537</v>
      </c>
    </row>
    <row r="34" spans="3:9" x14ac:dyDescent="0.4">
      <c r="C34" s="3">
        <v>13</v>
      </c>
      <c r="D34" s="3">
        <f>2*F34/($B$9*G34*G34*$A$9)</f>
        <v>0.87614893285558504</v>
      </c>
      <c r="E34" s="3">
        <f>2*H34/($B$9*G34*G34*$A$9)</f>
        <v>9.4095653528587009E-2</v>
      </c>
      <c r="F34" s="3">
        <v>28.12</v>
      </c>
      <c r="G34" s="3">
        <v>10</v>
      </c>
      <c r="H34" s="3">
        <v>3.02</v>
      </c>
      <c r="I34" s="1">
        <f t="shared" si="3"/>
        <v>9.3112582781456954</v>
      </c>
    </row>
    <row r="35" spans="3:9" x14ac:dyDescent="0.4">
      <c r="C35" s="2">
        <v>14</v>
      </c>
      <c r="D35" s="2">
        <f>2*F35/($B$9*G35*G35*$A$9)</f>
        <v>0.90668328400062326</v>
      </c>
      <c r="E35" s="2">
        <f>2*H35/($B$9*G35*G35*$A$9)</f>
        <v>0.11092070415952641</v>
      </c>
      <c r="F35" s="2">
        <v>29.1</v>
      </c>
      <c r="G35" s="2">
        <v>10</v>
      </c>
      <c r="H35" s="2">
        <v>3.56</v>
      </c>
      <c r="I35" s="1">
        <f t="shared" si="3"/>
        <v>8.1741573033707873</v>
      </c>
    </row>
    <row r="36" spans="3:9" x14ac:dyDescent="0.4">
      <c r="C36" s="2">
        <v>15</v>
      </c>
      <c r="D36" s="2">
        <f>2*F36/($B$9*G36*G36*$A$9)</f>
        <v>0.92101573453809005</v>
      </c>
      <c r="E36" s="2">
        <f>2*H36/($B$9*G36*G36*$A$9)</f>
        <v>0.12992677987225426</v>
      </c>
      <c r="F36" s="2">
        <v>29.56</v>
      </c>
      <c r="G36" s="2">
        <v>10</v>
      </c>
      <c r="H36" s="2">
        <v>4.17</v>
      </c>
      <c r="I36" s="1">
        <f t="shared" si="3"/>
        <v>7.0887290167865702</v>
      </c>
    </row>
    <row r="37" spans="3:9" x14ac:dyDescent="0.4">
      <c r="C37" s="2">
        <v>16</v>
      </c>
      <c r="D37" s="2">
        <f>2*F37/($B$9*G37*G37*$A$9)</f>
        <v>0.93690606013397726</v>
      </c>
      <c r="E37" s="2">
        <f>2*H37/($B$9*G37*G37*$A$9)</f>
        <v>0.14893285558498209</v>
      </c>
      <c r="F37" s="2">
        <v>30.07</v>
      </c>
      <c r="G37" s="2">
        <v>10</v>
      </c>
      <c r="H37" s="2">
        <v>4.78</v>
      </c>
      <c r="I37" s="1">
        <f t="shared" si="3"/>
        <v>6.2907949790794975</v>
      </c>
    </row>
    <row r="38" spans="3:9" x14ac:dyDescent="0.4">
      <c r="C38" s="2">
        <v>17</v>
      </c>
      <c r="D38" s="2">
        <f>2*F38/($B$9*G38*G38*$A$9)</f>
        <v>0.94999221062470784</v>
      </c>
      <c r="E38" s="2">
        <f>2*H38/($B$9*G38*G38*$A$9)</f>
        <v>0.17354728150802307</v>
      </c>
      <c r="F38" s="2">
        <v>30.49</v>
      </c>
      <c r="G38" s="2">
        <v>10</v>
      </c>
      <c r="H38" s="2">
        <v>5.57</v>
      </c>
      <c r="I38" s="1">
        <f t="shared" si="3"/>
        <v>5.4739676840215434</v>
      </c>
    </row>
    <row r="39" spans="3:9" x14ac:dyDescent="0.4">
      <c r="C39" s="2">
        <v>18</v>
      </c>
      <c r="D39" s="2">
        <f>2*F39/($B$9*G39*G39*$A$9)</f>
        <v>0.93503661006387295</v>
      </c>
      <c r="E39" s="2">
        <f>2*H39/($B$9*G39*G39*$A$9)</f>
        <v>0.19504595731422339</v>
      </c>
      <c r="F39" s="2">
        <v>30.01</v>
      </c>
      <c r="G39" s="2">
        <v>10</v>
      </c>
      <c r="H39" s="2">
        <v>6.26</v>
      </c>
      <c r="I39" s="1">
        <f t="shared" si="3"/>
        <v>4.7939297124600646</v>
      </c>
    </row>
    <row r="40" spans="3:9" x14ac:dyDescent="0.4">
      <c r="C40" s="2">
        <v>19</v>
      </c>
      <c r="D40" s="2">
        <f>2*F40/($B$9*G40*G40*$A$9)</f>
        <v>0.92662408474840319</v>
      </c>
      <c r="E40" s="2">
        <f>2*H40/($B$9*G40*G40*$A$9)</f>
        <v>0.21747935815547595</v>
      </c>
      <c r="F40" s="2">
        <v>29.74</v>
      </c>
      <c r="G40" s="2">
        <v>10</v>
      </c>
      <c r="H40" s="2">
        <v>6.98</v>
      </c>
      <c r="I40" s="1">
        <f t="shared" si="3"/>
        <v>4.2607449856733517</v>
      </c>
    </row>
    <row r="41" spans="3:9" x14ac:dyDescent="0.4">
      <c r="C41" s="2">
        <v>20</v>
      </c>
      <c r="D41" s="2">
        <f>2*F41/($B$9*G41*G41*$A$9)</f>
        <v>0.89172768343978814</v>
      </c>
      <c r="E41" s="2">
        <f>2*H41/($B$9*G41*G41*$A$9)</f>
        <v>0.24271693410188505</v>
      </c>
      <c r="F41" s="2">
        <v>28.62</v>
      </c>
      <c r="G41" s="2">
        <v>10</v>
      </c>
      <c r="H41" s="2">
        <v>7.79</v>
      </c>
      <c r="I41" s="1">
        <f t="shared" si="3"/>
        <v>3.6739409499358149</v>
      </c>
    </row>
    <row r="42" spans="3:9" x14ac:dyDescent="0.4">
      <c r="C42" s="2"/>
      <c r="D42" s="2"/>
      <c r="E42" s="2"/>
      <c r="F42" s="2"/>
      <c r="G42" s="2"/>
      <c r="H42" s="2"/>
      <c r="I42" s="1"/>
    </row>
    <row r="43" spans="3:9" x14ac:dyDescent="0.4">
      <c r="C43" s="2"/>
      <c r="D43" s="2"/>
      <c r="E43" s="2"/>
      <c r="F43" s="2"/>
      <c r="G43" s="2"/>
      <c r="H43" s="2"/>
      <c r="I43" s="1"/>
    </row>
    <row r="44" spans="3:9" x14ac:dyDescent="0.4">
      <c r="C44" s="2"/>
      <c r="D44" s="2"/>
      <c r="E44" s="2"/>
      <c r="F44" s="2"/>
      <c r="G44" s="2"/>
      <c r="H44" s="2"/>
      <c r="I44" s="1"/>
    </row>
    <row r="45" spans="3:9" x14ac:dyDescent="0.4">
      <c r="C45" s="2"/>
      <c r="D45" s="2"/>
      <c r="E45" s="2"/>
      <c r="F45" s="2"/>
      <c r="G45" s="2"/>
      <c r="H45" s="2"/>
      <c r="I45" s="1"/>
    </row>
    <row r="46" spans="3:9" x14ac:dyDescent="0.4">
      <c r="C46" s="2"/>
      <c r="D46" s="2"/>
      <c r="E46" s="2"/>
      <c r="F46" s="8"/>
      <c r="G46" s="9"/>
      <c r="H46" s="7"/>
      <c r="I4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Starzyński</dc:creator>
  <cp:lastModifiedBy>Filip Starzyński</cp:lastModifiedBy>
  <dcterms:created xsi:type="dcterms:W3CDTF">2025-03-19T13:48:34Z</dcterms:created>
  <dcterms:modified xsi:type="dcterms:W3CDTF">2025-03-26T12:11:27Z</dcterms:modified>
</cp:coreProperties>
</file>